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810" yWindow="15" windowWidth="11940" windowHeight="1222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Ref353191193" localSheetId="0">Лист1!$I$1</definedName>
    <definedName name="_xlnm.Print_Area" localSheetId="0">Лист1!$A$1:$I$28</definedName>
  </definedNames>
  <calcPr calcId="145621" fullPrecision="0"/>
</workbook>
</file>

<file path=xl/calcChain.xml><?xml version="1.0" encoding="utf-8"?>
<calcChain xmlns="http://schemas.openxmlformats.org/spreadsheetml/2006/main">
  <c r="H20" i="1" l="1"/>
  <c r="I20" i="1" s="1"/>
  <c r="I21" i="1" s="1"/>
  <c r="D24" i="1"/>
</calcChain>
</file>

<file path=xl/sharedStrings.xml><?xml version="1.0" encoding="utf-8"?>
<sst xmlns="http://schemas.openxmlformats.org/spreadsheetml/2006/main" count="26" uniqueCount="26">
  <si>
    <t>Приложение 2</t>
  </si>
  <si>
    <t>к извещению об осуществлении закупки</t>
  </si>
  <si>
    <t>ОБОСНОВАНИЕ НАЧАЛЬНОЙ (МАКСИМАЛЬНОЙ) ЦЕНЫ КОНТРАКТА</t>
  </si>
  <si>
    <t xml:space="preserve">на оказание услуг по предоставлению IP VPN каналов для единой дежурно-диспетчерской службы </t>
  </si>
  <si>
    <t>Источник информации:</t>
  </si>
  <si>
    <t>№ п/п</t>
  </si>
  <si>
    <t>Основные характеристики объекта закупки</t>
  </si>
  <si>
    <t>Кол-во</t>
  </si>
  <si>
    <t>Цена за единицу (руб.)</t>
  </si>
  <si>
    <t>Средняя цена за единицу работы, услуги (руб.)</t>
  </si>
  <si>
    <t>Начальная (максимальная) цена, (руб.)</t>
  </si>
  <si>
    <t>ИТОГО начальная (максимальная) цена:</t>
  </si>
  <si>
    <t xml:space="preserve">Обоснование начальной (максимальной) цены контракта: </t>
  </si>
  <si>
    <t>используемый метод определения НМЦК: метод сопоставления рыночных цен</t>
  </si>
  <si>
    <t>Источник информации</t>
  </si>
  <si>
    <t xml:space="preserve">Итого: начальная (максимальная) цена контракта: </t>
  </si>
  <si>
    <t>Специалист по закупкам</t>
  </si>
  <si>
    <t>А.В. Солдатова</t>
  </si>
  <si>
    <t>№ 1 Письмо вх. № 204 от 22.10.2024 г.</t>
  </si>
  <si>
    <t>№ 2 Письмо вх. № 205 от 22.10.2024 г.</t>
  </si>
  <si>
    <t>№ 3 Письмо вх. № 206 от 22.10.2024 г.</t>
  </si>
  <si>
    <t>Ед.
изм.</t>
  </si>
  <si>
    <t>ИКЗ 24 38622019058862201001 0024 002 6190 244</t>
  </si>
  <si>
    <t>Услуги связи по предоставлению каналов связи</t>
  </si>
  <si>
    <t>*усл. ед.</t>
  </si>
  <si>
    <t>* условная единица - 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</si>
</sst>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right" vertical="center" indent="8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" fontId="6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/>
    <xf numFmtId="0" fontId="1" fillId="0" borderId="0" xfId="0" applyFont="1"/>
    <xf numFmtId="2" fontId="3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ldatova_av2\Documents\sumprop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umprop"/>
    </sheetNames>
    <definedNames>
      <definedName name="СуммаПрописью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topLeftCell="A3" zoomScaleNormal="100" zoomScaleSheetLayoutView="100" workbookViewId="0">
      <selection activeCell="A22" sqref="A22:I22"/>
    </sheetView>
  </sheetViews>
  <sheetFormatPr defaultRowHeight="15" x14ac:dyDescent="0.25"/>
  <cols>
    <col min="1" max="1" width="6.140625" style="6" customWidth="1"/>
    <col min="2" max="2" width="36.140625" style="6" customWidth="1"/>
    <col min="3" max="3" width="6.28515625" style="6" bestFit="1" customWidth="1"/>
    <col min="4" max="4" width="7" style="6" customWidth="1"/>
    <col min="5" max="7" width="11.28515625" style="6" bestFit="1" customWidth="1"/>
    <col min="8" max="8" width="15.28515625" style="6" customWidth="1"/>
    <col min="9" max="9" width="17.5703125" style="6" customWidth="1"/>
    <col min="10" max="10" width="9.140625" style="12"/>
    <col min="11" max="11" width="60.42578125" style="6" bestFit="1" customWidth="1"/>
    <col min="12" max="12" width="9.140625" style="6"/>
    <col min="13" max="13" width="10.7109375" style="6" bestFit="1" customWidth="1"/>
    <col min="14" max="16384" width="9.140625" style="6"/>
  </cols>
  <sheetData>
    <row r="1" spans="1:9" ht="15.75" x14ac:dyDescent="0.25">
      <c r="I1" s="4" t="s">
        <v>0</v>
      </c>
    </row>
    <row r="2" spans="1:9" ht="15.75" x14ac:dyDescent="0.25">
      <c r="I2" s="4" t="s">
        <v>1</v>
      </c>
    </row>
    <row r="3" spans="1:9" ht="15.75" x14ac:dyDescent="0.25">
      <c r="A3" s="1"/>
    </row>
    <row r="4" spans="1:9" ht="15.75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</row>
    <row r="5" spans="1:9" ht="15.75" x14ac:dyDescent="0.25">
      <c r="A5" s="16" t="s">
        <v>3</v>
      </c>
      <c r="B5" s="16"/>
      <c r="C5" s="16"/>
      <c r="D5" s="16"/>
      <c r="E5" s="16"/>
      <c r="F5" s="16"/>
      <c r="G5" s="16"/>
      <c r="H5" s="16"/>
      <c r="I5" s="16"/>
    </row>
    <row r="6" spans="1:9" ht="15.75" x14ac:dyDescent="0.25">
      <c r="A6" s="17" t="s">
        <v>22</v>
      </c>
      <c r="B6" s="18"/>
      <c r="C6" s="18"/>
      <c r="D6" s="18"/>
      <c r="E6" s="18"/>
      <c r="F6" s="18"/>
      <c r="G6" s="18"/>
      <c r="H6" s="18"/>
      <c r="I6" s="18"/>
    </row>
    <row r="7" spans="1:9" ht="15.75" x14ac:dyDescent="0.25">
      <c r="A7" s="9"/>
      <c r="B7" s="9"/>
      <c r="C7" s="9"/>
      <c r="D7" s="9"/>
      <c r="E7" s="9"/>
      <c r="F7" s="9"/>
      <c r="G7" s="9"/>
      <c r="H7" s="9"/>
      <c r="I7" s="9"/>
    </row>
    <row r="8" spans="1:9" ht="15.75" x14ac:dyDescent="0.25">
      <c r="A8" s="19" t="s">
        <v>4</v>
      </c>
      <c r="B8" s="19"/>
      <c r="C8" s="19"/>
      <c r="D8" s="19"/>
      <c r="E8" s="19"/>
      <c r="F8" s="19"/>
      <c r="G8" s="19"/>
      <c r="H8" s="19"/>
      <c r="I8" s="19"/>
    </row>
    <row r="9" spans="1:9" ht="15.75" x14ac:dyDescent="0.25">
      <c r="A9" s="22" t="s">
        <v>18</v>
      </c>
      <c r="B9" s="22"/>
      <c r="C9" s="22"/>
      <c r="D9" s="22"/>
      <c r="E9" s="22"/>
      <c r="F9" s="22"/>
      <c r="G9" s="22"/>
      <c r="H9" s="22"/>
      <c r="I9" s="22"/>
    </row>
    <row r="10" spans="1:9" ht="15.75" x14ac:dyDescent="0.25">
      <c r="A10" s="22" t="s">
        <v>19</v>
      </c>
      <c r="B10" s="22"/>
      <c r="C10" s="22"/>
      <c r="D10" s="22"/>
      <c r="E10" s="22"/>
      <c r="F10" s="22"/>
      <c r="G10" s="22"/>
      <c r="H10" s="22"/>
      <c r="I10" s="22"/>
    </row>
    <row r="11" spans="1:9" ht="15.75" x14ac:dyDescent="0.25">
      <c r="A11" s="22" t="s">
        <v>20</v>
      </c>
      <c r="B11" s="22"/>
      <c r="C11" s="22"/>
      <c r="D11" s="22"/>
      <c r="E11" s="22"/>
      <c r="F11" s="22"/>
      <c r="G11" s="22"/>
      <c r="H11" s="22"/>
      <c r="I11" s="22"/>
    </row>
    <row r="12" spans="1:9" ht="15.75" x14ac:dyDescent="0.25">
      <c r="A12" s="2"/>
    </row>
    <row r="13" spans="1:9" ht="15.75" x14ac:dyDescent="0.25">
      <c r="A13" s="19" t="s">
        <v>12</v>
      </c>
      <c r="B13" s="19"/>
      <c r="C13" s="19"/>
      <c r="D13" s="19"/>
      <c r="E13" s="19"/>
      <c r="F13" s="19"/>
      <c r="G13" s="19"/>
      <c r="H13" s="19"/>
      <c r="I13" s="19"/>
    </row>
    <row r="14" spans="1:9" ht="15.75" x14ac:dyDescent="0.25">
      <c r="A14" s="21" t="s">
        <v>13</v>
      </c>
      <c r="B14" s="21"/>
      <c r="C14" s="21"/>
      <c r="D14" s="21"/>
      <c r="E14" s="21"/>
      <c r="F14" s="21"/>
      <c r="G14" s="21"/>
      <c r="H14" s="21"/>
      <c r="I14" s="21"/>
    </row>
    <row r="15" spans="1:9" ht="15.75" x14ac:dyDescent="0.25">
      <c r="A15" s="20"/>
      <c r="B15" s="20"/>
      <c r="C15" s="20"/>
      <c r="D15" s="20"/>
      <c r="E15" s="20"/>
      <c r="F15" s="20"/>
      <c r="G15" s="20"/>
      <c r="H15" s="20"/>
    </row>
    <row r="16" spans="1:9" ht="15.75" x14ac:dyDescent="0.25">
      <c r="A16" s="23" t="s">
        <v>5</v>
      </c>
      <c r="B16" s="23" t="s">
        <v>6</v>
      </c>
      <c r="C16" s="23" t="s">
        <v>21</v>
      </c>
      <c r="D16" s="23" t="s">
        <v>7</v>
      </c>
      <c r="E16" s="26" t="s">
        <v>8</v>
      </c>
      <c r="F16" s="26"/>
      <c r="G16" s="26"/>
      <c r="H16" s="23" t="s">
        <v>9</v>
      </c>
      <c r="I16" s="23" t="s">
        <v>10</v>
      </c>
    </row>
    <row r="17" spans="1:13" ht="15.75" x14ac:dyDescent="0.25">
      <c r="A17" s="23"/>
      <c r="B17" s="23"/>
      <c r="C17" s="23"/>
      <c r="D17" s="23"/>
      <c r="E17" s="27" t="s">
        <v>14</v>
      </c>
      <c r="F17" s="28"/>
      <c r="G17" s="29"/>
      <c r="H17" s="23"/>
      <c r="I17" s="23"/>
    </row>
    <row r="18" spans="1:13" ht="15.75" x14ac:dyDescent="0.25">
      <c r="A18" s="23"/>
      <c r="B18" s="23"/>
      <c r="C18" s="23"/>
      <c r="D18" s="23"/>
      <c r="E18" s="5">
        <v>1</v>
      </c>
      <c r="F18" s="5">
        <v>2</v>
      </c>
      <c r="G18" s="5">
        <v>3</v>
      </c>
      <c r="H18" s="23"/>
      <c r="I18" s="23"/>
    </row>
    <row r="19" spans="1:13" ht="15.75" x14ac:dyDescent="0.25">
      <c r="A19" s="5">
        <v>1</v>
      </c>
      <c r="B19" s="5">
        <v>2</v>
      </c>
      <c r="C19" s="5">
        <v>3</v>
      </c>
      <c r="D19" s="5">
        <v>4</v>
      </c>
      <c r="E19" s="5">
        <v>5</v>
      </c>
      <c r="F19" s="5">
        <v>6</v>
      </c>
      <c r="G19" s="5">
        <v>7</v>
      </c>
      <c r="H19" s="5">
        <v>8</v>
      </c>
      <c r="I19" s="5">
        <v>9</v>
      </c>
    </row>
    <row r="20" spans="1:13" ht="31.5" x14ac:dyDescent="0.25">
      <c r="A20" s="5">
        <v>1</v>
      </c>
      <c r="B20" s="15" t="s">
        <v>23</v>
      </c>
      <c r="C20" s="5" t="s">
        <v>24</v>
      </c>
      <c r="D20" s="5">
        <v>12</v>
      </c>
      <c r="E20" s="11">
        <v>12372</v>
      </c>
      <c r="F20" s="11">
        <v>12061.68</v>
      </c>
      <c r="G20" s="11">
        <v>8065.22</v>
      </c>
      <c r="H20" s="7">
        <f>(E20+F20+G20)/3</f>
        <v>10832.97</v>
      </c>
      <c r="I20" s="7">
        <f>H20*D20</f>
        <v>129995.64</v>
      </c>
    </row>
    <row r="21" spans="1:13" ht="15.75" x14ac:dyDescent="0.25">
      <c r="A21" s="30" t="s">
        <v>11</v>
      </c>
      <c r="B21" s="30"/>
      <c r="C21" s="30"/>
      <c r="D21" s="30"/>
      <c r="E21" s="30"/>
      <c r="F21" s="30"/>
      <c r="G21" s="30"/>
      <c r="H21" s="30"/>
      <c r="I21" s="8">
        <f>I20</f>
        <v>129995.64</v>
      </c>
    </row>
    <row r="22" spans="1:13" ht="15.75" x14ac:dyDescent="0.25">
      <c r="A22" s="31" t="s">
        <v>25</v>
      </c>
      <c r="B22" s="31"/>
      <c r="C22" s="31"/>
      <c r="D22" s="31"/>
      <c r="E22" s="31"/>
      <c r="F22" s="31"/>
      <c r="G22" s="31"/>
      <c r="H22" s="31"/>
      <c r="I22" s="31"/>
    </row>
    <row r="23" spans="1:13" ht="15.75" x14ac:dyDescent="0.25">
      <c r="A23" s="3"/>
    </row>
    <row r="24" spans="1:13" x14ac:dyDescent="0.25">
      <c r="A24" s="24" t="s">
        <v>15</v>
      </c>
      <c r="B24" s="24"/>
      <c r="C24" s="24"/>
      <c r="D24" s="25" t="str">
        <f>[1]!СуммаПрописью(I21)</f>
        <v>Сто двадцать девять тысяч девятьсот девяносто пять рублей 64 копейки</v>
      </c>
      <c r="E24" s="25"/>
      <c r="F24" s="25"/>
      <c r="G24" s="25"/>
      <c r="H24" s="25"/>
      <c r="I24" s="25"/>
    </row>
    <row r="26" spans="1:13" ht="15.75" x14ac:dyDescent="0.25">
      <c r="A26" s="10"/>
    </row>
    <row r="27" spans="1:13" ht="15.75" x14ac:dyDescent="0.25">
      <c r="A27" s="4"/>
      <c r="B27" s="13"/>
      <c r="C27" s="13"/>
      <c r="D27" s="13"/>
      <c r="E27" s="13"/>
      <c r="F27" s="13"/>
      <c r="G27" s="13"/>
      <c r="H27" s="13"/>
    </row>
    <row r="28" spans="1:13" ht="15.75" x14ac:dyDescent="0.25">
      <c r="B28" s="21" t="s">
        <v>16</v>
      </c>
      <c r="C28" s="21"/>
      <c r="D28" s="13"/>
      <c r="E28" s="13"/>
      <c r="F28" s="13"/>
      <c r="G28" s="13"/>
      <c r="H28" s="13" t="s">
        <v>17</v>
      </c>
    </row>
    <row r="30" spans="1:13" x14ac:dyDescent="0.25">
      <c r="I30" s="14"/>
    </row>
    <row r="32" spans="1:13" x14ac:dyDescent="0.25">
      <c r="E32" s="12"/>
      <c r="F32" s="12"/>
      <c r="G32" s="12"/>
      <c r="H32" s="12"/>
      <c r="M32" s="12"/>
    </row>
    <row r="33" spans="5:8" x14ac:dyDescent="0.25">
      <c r="E33" s="12"/>
      <c r="F33" s="12"/>
      <c r="G33" s="12"/>
      <c r="H33" s="12"/>
    </row>
    <row r="34" spans="5:8" x14ac:dyDescent="0.25">
      <c r="E34" s="12"/>
      <c r="F34" s="12"/>
      <c r="G34" s="12"/>
      <c r="H34" s="12"/>
    </row>
  </sheetData>
  <mergeCells count="23">
    <mergeCell ref="H16:H18"/>
    <mergeCell ref="A24:C24"/>
    <mergeCell ref="D24:I24"/>
    <mergeCell ref="B28:C28"/>
    <mergeCell ref="A16:A18"/>
    <mergeCell ref="B16:B18"/>
    <mergeCell ref="C16:C18"/>
    <mergeCell ref="D16:D18"/>
    <mergeCell ref="E16:G16"/>
    <mergeCell ref="E17:G17"/>
    <mergeCell ref="I16:I18"/>
    <mergeCell ref="A21:H21"/>
    <mergeCell ref="A22:I22"/>
    <mergeCell ref="A4:I4"/>
    <mergeCell ref="A5:I5"/>
    <mergeCell ref="A6:I6"/>
    <mergeCell ref="A13:I13"/>
    <mergeCell ref="A15:H15"/>
    <mergeCell ref="A14:I14"/>
    <mergeCell ref="A8:I8"/>
    <mergeCell ref="A9:I9"/>
    <mergeCell ref="A10:I10"/>
    <mergeCell ref="A11:I11"/>
  </mergeCells>
  <pageMargins left="0.51" right="0.36" top="0.4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Лист1!_Ref353191193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2024-10-24T07:48:26Z</dcterms:modified>
</cp:coreProperties>
</file>